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SA1\Desktop\пропускная способность\"/>
    </mc:Choice>
  </mc:AlternateContent>
  <xr:revisionPtr revIDLastSave="0" documentId="13_ncr:1_{75116E03-424C-4289-B758-D0DA7F85A16A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ДС ию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<sst xmlns="http://schemas.openxmlformats.org/spreadsheetml/2006/main" count="114" uniqueCount="50">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</sst>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activeCell="D21" sqref="D21"/>
    </sheetView>
  </sheetViews>
  <sheetFormatPr defaultRowHeight="14.4" x14ac:dyDescent="0.3"/>
  <cols>
    <col min="1" max="1" width="5.6640625" customWidth="1"/>
    <col min="2" max="2" width="16.33203125" customWidth="1"/>
    <col min="3" max="3" width="9.109375" customWidth="1"/>
    <col min="6" max="6" width="17.88671875" customWidth="1"/>
    <col min="7" max="7" width="15.6640625" customWidth="1"/>
    <col min="8" max="8" width="18.88671875" customWidth="1"/>
    <col min="9" max="9" width="20.33203125" customWidth="1"/>
    <col min="10" max="10" width="19.5546875" customWidth="1"/>
  </cols>
  <sheetData>
    <row r="1" spans="1:10" x14ac:dyDescent="0.3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30.75" customHeight="1" x14ac:dyDescent="0.3">
      <c r="A3" s="60" t="s">
        <v>0</v>
      </c>
      <c r="B3" s="63" t="s">
        <v>1</v>
      </c>
      <c r="C3" s="66" t="s">
        <v>2</v>
      </c>
      <c r="D3" s="66" t="s">
        <v>3</v>
      </c>
      <c r="E3" s="69"/>
      <c r="F3" s="73" t="s">
        <v>4</v>
      </c>
      <c r="G3" s="75" t="s">
        <v>5</v>
      </c>
      <c r="H3" s="73" t="s">
        <v>4</v>
      </c>
      <c r="I3" s="73" t="s">
        <v>6</v>
      </c>
      <c r="J3" s="78" t="s">
        <v>7</v>
      </c>
    </row>
    <row r="4" spans="1:10" ht="30.75" customHeight="1" x14ac:dyDescent="0.3">
      <c r="A4" s="61"/>
      <c r="B4" s="64"/>
      <c r="C4" s="67"/>
      <c r="D4" s="67"/>
      <c r="E4" s="70"/>
      <c r="F4" s="74"/>
      <c r="G4" s="76"/>
      <c r="H4" s="74"/>
      <c r="I4" s="74"/>
      <c r="J4" s="79"/>
    </row>
    <row r="5" spans="1:10" ht="30.75" customHeight="1" x14ac:dyDescent="0.3">
      <c r="A5" s="61"/>
      <c r="B5" s="64"/>
      <c r="C5" s="67"/>
      <c r="D5" s="71"/>
      <c r="E5" s="72"/>
      <c r="F5" s="74"/>
      <c r="G5" s="77"/>
      <c r="H5" s="74"/>
      <c r="I5" s="74"/>
      <c r="J5" s="79"/>
    </row>
    <row r="6" spans="1:10" ht="20.25" customHeight="1" thickBot="1" x14ac:dyDescent="0.35">
      <c r="A6" s="62"/>
      <c r="B6" s="65"/>
      <c r="C6" s="68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">
      <c r="A7" s="84">
        <v>1</v>
      </c>
      <c r="B7" s="80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81"/>
      <c r="H7" s="21">
        <f>F7*100/E7</f>
        <v>45.244444444444447</v>
      </c>
      <c r="I7" s="82">
        <f>(F7+F8)*100/E7</f>
        <v>90.666666666666671</v>
      </c>
      <c r="J7" s="83">
        <f>E7-F7-F8</f>
        <v>21</v>
      </c>
    </row>
    <row r="8" spans="1:10" ht="15" customHeight="1" x14ac:dyDescent="0.3">
      <c r="A8" s="41"/>
      <c r="B8" s="43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46"/>
      <c r="J8" s="45"/>
    </row>
    <row r="9" spans="1:10" ht="15" customHeight="1" x14ac:dyDescent="0.3">
      <c r="A9" s="32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44">
        <f>E9-F9-F10-G9</f>
        <v>60.29999999999999</v>
      </c>
    </row>
    <row r="10" spans="1:10" ht="15" customHeight="1" x14ac:dyDescent="0.3">
      <c r="A10" s="32"/>
      <c r="B10" s="57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46"/>
      <c r="J10" s="45"/>
    </row>
    <row r="11" spans="1:10" ht="15" customHeight="1" x14ac:dyDescent="0.3">
      <c r="A11" s="40">
        <v>3</v>
      </c>
      <c r="B11" s="42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44">
        <f>E12-F12-G11</f>
        <v>168.4</v>
      </c>
    </row>
    <row r="12" spans="1:10" ht="15" customHeight="1" x14ac:dyDescent="0.3">
      <c r="A12" s="41"/>
      <c r="B12" s="43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46"/>
      <c r="J12" s="45"/>
    </row>
    <row r="13" spans="1:10" ht="15" customHeight="1" x14ac:dyDescent="0.3">
      <c r="A13" s="40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44">
        <v>0</v>
      </c>
    </row>
    <row r="14" spans="1:10" ht="15" customHeight="1" x14ac:dyDescent="0.3">
      <c r="A14" s="41"/>
      <c r="B14" s="54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46"/>
      <c r="J14" s="45"/>
    </row>
    <row r="15" spans="1:10" ht="15" customHeight="1" x14ac:dyDescent="0.3">
      <c r="A15" s="47">
        <v>5</v>
      </c>
      <c r="B15" s="42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44">
        <v>0</v>
      </c>
    </row>
    <row r="16" spans="1:10" ht="15" customHeight="1" x14ac:dyDescent="0.3">
      <c r="A16" s="48"/>
      <c r="B16" s="51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46"/>
      <c r="J16" s="45"/>
    </row>
    <row r="17" spans="1:10" ht="15" customHeight="1" x14ac:dyDescent="0.3">
      <c r="A17" s="48"/>
      <c r="B17" s="57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44">
        <v>0</v>
      </c>
    </row>
    <row r="18" spans="1:10" ht="15" customHeight="1" x14ac:dyDescent="0.3">
      <c r="A18" s="49"/>
      <c r="B18" s="43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46"/>
      <c r="J18" s="45"/>
    </row>
    <row r="19" spans="1:10" ht="15" customHeight="1" x14ac:dyDescent="0.3">
      <c r="A19" s="40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44">
        <v>0</v>
      </c>
    </row>
    <row r="20" spans="1:10" ht="15" customHeight="1" x14ac:dyDescent="0.3">
      <c r="A20" s="41"/>
      <c r="B20" s="54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46"/>
      <c r="J20" s="45"/>
    </row>
    <row r="21" spans="1:10" ht="15" customHeight="1" x14ac:dyDescent="0.3">
      <c r="A21" s="32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44">
        <v>0</v>
      </c>
    </row>
    <row r="22" spans="1:10" ht="15" customHeight="1" x14ac:dyDescent="0.3">
      <c r="A22" s="32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46"/>
      <c r="J22" s="45"/>
    </row>
    <row r="23" spans="1:10" ht="15" customHeight="1" x14ac:dyDescent="0.3">
      <c r="A23" s="40">
        <v>8</v>
      </c>
      <c r="B23" s="55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44">
        <v>0</v>
      </c>
    </row>
    <row r="24" spans="1:10" ht="15" customHeight="1" x14ac:dyDescent="0.3">
      <c r="A24" s="41"/>
      <c r="B24" s="56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46"/>
      <c r="J24" s="45"/>
    </row>
    <row r="25" spans="1:10" ht="15" customHeight="1" x14ac:dyDescent="0.3">
      <c r="A25" s="40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44">
        <v>0</v>
      </c>
    </row>
    <row r="26" spans="1:10" ht="15" customHeight="1" x14ac:dyDescent="0.3">
      <c r="A26" s="41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46"/>
      <c r="J26" s="45"/>
    </row>
    <row r="27" spans="1:10" ht="15" customHeight="1" x14ac:dyDescent="0.3">
      <c r="A27" s="3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44">
        <v>0</v>
      </c>
    </row>
    <row r="28" spans="1:10" ht="15" customHeight="1" x14ac:dyDescent="0.3">
      <c r="A28" s="32"/>
      <c r="B28" s="54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46"/>
      <c r="J28" s="45"/>
    </row>
    <row r="29" spans="1:10" ht="15" customHeight="1" x14ac:dyDescent="0.3">
      <c r="A29" s="40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44">
        <v>0</v>
      </c>
    </row>
    <row r="30" spans="1:10" ht="15" customHeight="1" x14ac:dyDescent="0.3">
      <c r="A30" s="41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46"/>
      <c r="J30" s="45"/>
    </row>
    <row r="31" spans="1:10" ht="15" customHeight="1" x14ac:dyDescent="0.3">
      <c r="A31" s="47">
        <v>12</v>
      </c>
      <c r="B31" s="50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">
      <c r="A32" s="48"/>
      <c r="B32" s="51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46"/>
      <c r="J32" s="39"/>
    </row>
    <row r="33" spans="1:10" ht="15" customHeight="1" x14ac:dyDescent="0.3">
      <c r="A33" s="48"/>
      <c r="B33" s="51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">
      <c r="A34" s="49"/>
      <c r="B34" s="5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46"/>
      <c r="J34" s="39"/>
    </row>
    <row r="35" spans="1:10" ht="15" customHeight="1" x14ac:dyDescent="0.3">
      <c r="A35" s="3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">
      <c r="A36" s="32"/>
      <c r="B36" s="54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46"/>
      <c r="J36" s="39"/>
    </row>
    <row r="37" spans="1:10" ht="15" customHeight="1" x14ac:dyDescent="0.3">
      <c r="A37" s="40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">
      <c r="A38" s="41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46"/>
      <c r="J38" s="39"/>
    </row>
    <row r="39" spans="1:10" ht="15" customHeight="1" x14ac:dyDescent="0.3">
      <c r="A39" s="47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31">
        <f t="shared" ref="I39" si="15">H39+H40</f>
        <v>22.010582010582009</v>
      </c>
      <c r="J39" s="38">
        <v>0</v>
      </c>
    </row>
    <row r="40" spans="1:10" ht="15" customHeight="1" x14ac:dyDescent="0.3">
      <c r="A40" s="49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31"/>
      <c r="J40" s="39"/>
    </row>
    <row r="41" spans="1:10" ht="15" customHeight="1" x14ac:dyDescent="0.3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">
      <c r="A43" s="32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">
      <c r="A44" s="32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">
      <c r="A45" s="40">
        <v>19</v>
      </c>
      <c r="B45" s="42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">
      <c r="A46" s="41"/>
      <c r="B46" s="43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">
      <c r="A47" s="32">
        <v>20</v>
      </c>
      <c r="B47" s="57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">
      <c r="A48" s="32"/>
      <c r="B48" s="57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">
      <c r="A49" s="40">
        <v>21</v>
      </c>
      <c r="B49" s="53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">
      <c r="A50" s="41"/>
      <c r="B50" s="54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">
      <c r="A51" s="40">
        <v>22</v>
      </c>
      <c r="B51" s="53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">
      <c r="A52" s="41"/>
      <c r="B52" s="54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">
      <c r="A53" s="32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">
      <c r="A54" s="32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">
      <c r="A55" s="40">
        <v>24</v>
      </c>
      <c r="B55" s="53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">
      <c r="A56" s="41"/>
      <c r="B56" s="54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">
      <c r="A57" s="32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">
      <c r="A58" s="32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">
      <c r="A59" s="40">
        <v>26</v>
      </c>
      <c r="B59" s="53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">
      <c r="A60" s="41"/>
      <c r="B60" s="54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">
      <c r="A61" s="32">
        <v>27</v>
      </c>
      <c r="B61" s="53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">
      <c r="A62" s="32"/>
      <c r="B62" s="54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">
      <c r="A63" s="40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">
      <c r="A64" s="41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">
      <c r="A65" s="32">
        <v>29</v>
      </c>
      <c r="B65" s="53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">
      <c r="A66" s="32"/>
      <c r="B66" s="54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">
      <c r="A67" s="40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">
      <c r="A68" s="41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">
      <c r="A69" s="85">
        <v>31</v>
      </c>
      <c r="B69" s="87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89">
        <v>10.199999999999999</v>
      </c>
      <c r="H69" s="17">
        <f t="shared" si="1"/>
        <v>17.644444444444446</v>
      </c>
      <c r="I69" s="31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35">
      <c r="A70" s="86"/>
      <c r="B70" s="88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90"/>
      <c r="H70" s="24">
        <f t="shared" si="1"/>
        <v>29.2</v>
      </c>
      <c r="I70" s="91"/>
      <c r="J70" s="92"/>
    </row>
  </sheetData>
  <mergeCells count="161"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Аширбекова А.М.</cp:lastModifiedBy>
  <cp:lastPrinted>2023-07-18T10:46:51Z</cp:lastPrinted>
  <dcterms:created xsi:type="dcterms:W3CDTF">2021-07-30T04:27:11Z</dcterms:created>
  <dcterms:modified xsi:type="dcterms:W3CDTF">2024-06-28T05:02:08Z</dcterms:modified>
</cp:coreProperties>
</file>